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0485"/>
  </bookViews>
  <sheets>
    <sheet name="VID DIGIKEY" sheetId="2" r:id="rId1"/>
    <sheet name="VID MOUSER" sheetId="3" r:id="rId2"/>
  </sheets>
  <calcPr calcId="124519"/>
</workbook>
</file>

<file path=xl/calcChain.xml><?xml version="1.0" encoding="utf-8"?>
<calcChain xmlns="http://schemas.openxmlformats.org/spreadsheetml/2006/main">
  <c r="G16" i="3"/>
  <c r="G24"/>
  <c r="G23"/>
  <c r="G22"/>
  <c r="G21"/>
  <c r="G20"/>
  <c r="G19"/>
  <c r="G18"/>
  <c r="G14"/>
  <c r="G8"/>
  <c r="G7"/>
  <c r="G6"/>
  <c r="G5"/>
  <c r="G17" i="2"/>
  <c r="G22"/>
  <c r="G6"/>
  <c r="G7"/>
  <c r="G8"/>
  <c r="G14"/>
  <c r="G18"/>
  <c r="G19"/>
  <c r="G21"/>
  <c r="G20"/>
  <c r="G23"/>
  <c r="G24"/>
  <c r="G5"/>
  <c r="G27" i="3" l="1"/>
  <c r="G27" i="2"/>
</calcChain>
</file>

<file path=xl/sharedStrings.xml><?xml version="1.0" encoding="utf-8"?>
<sst xmlns="http://schemas.openxmlformats.org/spreadsheetml/2006/main" count="260" uniqueCount="138">
  <si>
    <t>2.5mm</t>
  </si>
  <si>
    <t>Comment</t>
  </si>
  <si>
    <t xml:space="preserve">Pattern </t>
  </si>
  <si>
    <t xml:space="preserve">Qty </t>
  </si>
  <si>
    <t>Part Number</t>
  </si>
  <si>
    <t xml:space="preserve">Component Number </t>
  </si>
  <si>
    <t xml:space="preserve"> ADJUSTABLE BLACK LEVEL CLAMP.</t>
  </si>
  <si>
    <t>Regulator 7805</t>
  </si>
  <si>
    <t>U1</t>
  </si>
  <si>
    <t>RS 516-4799</t>
  </si>
  <si>
    <t>Cap Alum 470mfd 6.3v</t>
  </si>
  <si>
    <t>SMD 7mmx6mm</t>
  </si>
  <si>
    <t>C1, C5</t>
  </si>
  <si>
    <t>RS 7110952</t>
  </si>
  <si>
    <t>Capacitor 0.1uF</t>
  </si>
  <si>
    <t>C1206</t>
  </si>
  <si>
    <t>C2, C3, C4, C6</t>
  </si>
  <si>
    <t>RS 723-6704</t>
  </si>
  <si>
    <t>D1</t>
  </si>
  <si>
    <t>RS 710-3096</t>
  </si>
  <si>
    <t>Header 8 way*</t>
  </si>
  <si>
    <t>P1</t>
  </si>
  <si>
    <t>Header 3 way</t>
  </si>
  <si>
    <t>P2,P3</t>
  </si>
  <si>
    <t>RS 712-1804</t>
  </si>
  <si>
    <t>Inductor 4uH/100uH</t>
  </si>
  <si>
    <t>L1</t>
  </si>
  <si>
    <t>RS 725-5042</t>
  </si>
  <si>
    <t>LED</t>
  </si>
  <si>
    <t>Any LED</t>
  </si>
  <si>
    <t>D2</t>
  </si>
  <si>
    <t>MAX7452(SMD)</t>
  </si>
  <si>
    <t>SOP8</t>
  </si>
  <si>
    <t>IC1</t>
  </si>
  <si>
    <t>RS 732-6977</t>
  </si>
  <si>
    <t>Resistor 2k2</t>
  </si>
  <si>
    <t>R1</t>
  </si>
  <si>
    <t>Resistor 270 R</t>
  </si>
  <si>
    <t>R2</t>
  </si>
  <si>
    <t>Resistor 75 R</t>
  </si>
  <si>
    <t>Resistor 10 R</t>
  </si>
  <si>
    <t>Preset 5k 4mm SMD</t>
  </si>
  <si>
    <t>4MM</t>
  </si>
  <si>
    <t>R7</t>
  </si>
  <si>
    <t>RS 691-7492</t>
  </si>
  <si>
    <t>Resistor 150 R</t>
  </si>
  <si>
    <t>R8</t>
  </si>
  <si>
    <t>MC7805CT-BPMS-ND</t>
  </si>
  <si>
    <t>EA</t>
  </si>
  <si>
    <t>EXT</t>
  </si>
  <si>
    <t>R3&amp;R4 / R5</t>
  </si>
  <si>
    <t>E12</t>
  </si>
  <si>
    <t>E24</t>
  </si>
  <si>
    <t>1dB</t>
  </si>
  <si>
    <t>1304 / 8.6</t>
  </si>
  <si>
    <t>1200 / 8.2</t>
  </si>
  <si>
    <t>1300 / 9.1</t>
  </si>
  <si>
    <t>2dB</t>
  </si>
  <si>
    <t>654 / 17.4</t>
  </si>
  <si>
    <t>680 / 18</t>
  </si>
  <si>
    <t>3dB</t>
  </si>
  <si>
    <t>438 / 26.4</t>
  </si>
  <si>
    <t>470 / 27</t>
  </si>
  <si>
    <t>430 / 27</t>
  </si>
  <si>
    <t>4dB</t>
  </si>
  <si>
    <t>331.4 / 35.7</t>
  </si>
  <si>
    <t>330 / 33</t>
  </si>
  <si>
    <t>330 / 36</t>
  </si>
  <si>
    <t>5dB</t>
  </si>
  <si>
    <t>267 / 45.5</t>
  </si>
  <si>
    <t>270 / 47</t>
  </si>
  <si>
    <t>6dB</t>
  </si>
  <si>
    <t>225 / 56</t>
  </si>
  <si>
    <t>220 / 56</t>
  </si>
  <si>
    <t>8dB</t>
  </si>
  <si>
    <t>174.2 / 79.2</t>
  </si>
  <si>
    <t>180 / 82</t>
  </si>
  <si>
    <t>10dB</t>
  </si>
  <si>
    <t>144.3 / 106.2</t>
  </si>
  <si>
    <t>150 / 100</t>
  </si>
  <si>
    <t>150 / 110</t>
  </si>
  <si>
    <t>12dB</t>
  </si>
  <si>
    <t>125.3 / 139.8</t>
  </si>
  <si>
    <t>120 / 150</t>
  </si>
  <si>
    <t>130 / 130</t>
  </si>
  <si>
    <t>18dB</t>
  </si>
  <si>
    <t>96.6 / 29.3</t>
  </si>
  <si>
    <t>100 / 270</t>
  </si>
  <si>
    <t>100 / 300</t>
  </si>
  <si>
    <t>20dB</t>
  </si>
  <si>
    <t>91.6 / 371</t>
  </si>
  <si>
    <t>100 / 390</t>
  </si>
  <si>
    <t>91 / 360</t>
  </si>
  <si>
    <t>Preferred Values</t>
  </si>
  <si>
    <t>75 ohm Attenuator</t>
  </si>
  <si>
    <t>Calculated Values</t>
  </si>
  <si>
    <t>R6,R9</t>
  </si>
  <si>
    <t>R5* *</t>
  </si>
  <si>
    <t>R3,R4 * *</t>
  </si>
  <si>
    <t>* Optional</t>
  </si>
  <si>
    <t>* * See chart for desired</t>
  </si>
  <si>
    <t>Attenuation</t>
  </si>
  <si>
    <t>493-1702-ND</t>
  </si>
  <si>
    <t>641-1310-1-ND</t>
  </si>
  <si>
    <t>Diode</t>
  </si>
  <si>
    <t>1N4001</t>
  </si>
  <si>
    <t>399-1249-1-ND</t>
  </si>
  <si>
    <t>490-4059-1-ND</t>
  </si>
  <si>
    <t>MAX7452ESA+-ND</t>
  </si>
  <si>
    <t>700-MAX7452ESA+</t>
  </si>
  <si>
    <t>MOUSER PART #</t>
  </si>
  <si>
    <t>DIGIKEY</t>
  </si>
  <si>
    <t>RMCF1206FT2K20CT-ND</t>
  </si>
  <si>
    <t>RMCF1206FT10R0CT-ND</t>
  </si>
  <si>
    <t>RMCF1206FT270RCT-ND</t>
  </si>
  <si>
    <t>RMCF1206FT75R0CT-ND</t>
  </si>
  <si>
    <t>RMCF1206FT150RCT-ND</t>
  </si>
  <si>
    <t>TOTAL</t>
  </si>
  <si>
    <t>VIDEO AMPLIFIER WITH AGC &amp;</t>
  </si>
  <si>
    <t>3314J-502ECT-ND</t>
  </si>
  <si>
    <t>NON STK</t>
  </si>
  <si>
    <t>MOUSER</t>
  </si>
  <si>
    <t>833-MC7805CT-BP</t>
  </si>
  <si>
    <t>647-UPW0J471MPD</t>
  </si>
  <si>
    <t>80-C1206C104K5R</t>
  </si>
  <si>
    <t>625-1N4001E-E3/54</t>
  </si>
  <si>
    <t>81-LQH32CN100K53L</t>
  </si>
  <si>
    <t>660-RK73B2BTTD222J</t>
  </si>
  <si>
    <t>660-RK73B2BTTD151J</t>
  </si>
  <si>
    <t>660-RK73B2BTTD750J</t>
  </si>
  <si>
    <t>660-RK73B2BTTDD271J</t>
  </si>
  <si>
    <t>660-RK73B2BTTDD100J</t>
  </si>
  <si>
    <t>652-3314J-1-502E</t>
  </si>
  <si>
    <t>or</t>
  </si>
  <si>
    <t>0.1" spacing</t>
  </si>
  <si>
    <t>36 pin breakaway header</t>
  </si>
  <si>
    <t>WM6536-ND</t>
  </si>
  <si>
    <t>538-22-28-4363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</si>
</sst>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164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A4" sqref="A4"/>
    </sheetView>
  </sheetViews>
  <sheetFormatPr defaultRowHeight="15"/>
  <cols>
    <col min="1" max="1" width="21.28515625" style="1" customWidth="1"/>
    <col min="2" max="2" width="16.42578125" style="1" customWidth="1"/>
    <col min="3" max="3" width="6.28515625" style="2" customWidth="1"/>
    <col min="4" max="4" width="24.7109375" customWidth="1"/>
    <col min="5" max="5" width="23" customWidth="1"/>
    <col min="6" max="7" width="9.140625" style="3"/>
  </cols>
  <sheetData>
    <row r="1" spans="1:9" ht="15.75">
      <c r="A1" s="8" t="s">
        <v>118</v>
      </c>
      <c r="B1" s="8"/>
      <c r="F1" s="3" t="s">
        <v>48</v>
      </c>
      <c r="G1" s="3" t="s">
        <v>49</v>
      </c>
    </row>
    <row r="2" spans="1:9" ht="15.75">
      <c r="A2" s="8" t="s">
        <v>6</v>
      </c>
      <c r="B2" s="8"/>
      <c r="E2" t="s">
        <v>111</v>
      </c>
    </row>
    <row r="3" spans="1:9">
      <c r="A3" s="1" t="s">
        <v>1</v>
      </c>
      <c r="B3" s="1" t="s">
        <v>2</v>
      </c>
      <c r="C3" s="2" t="s">
        <v>3</v>
      </c>
      <c r="D3" t="s">
        <v>5</v>
      </c>
      <c r="E3" t="s">
        <v>4</v>
      </c>
    </row>
    <row r="5" spans="1:9">
      <c r="A5" s="1" t="s">
        <v>7</v>
      </c>
      <c r="C5" s="2">
        <v>1</v>
      </c>
      <c r="D5" t="s">
        <v>8</v>
      </c>
      <c r="E5" t="s">
        <v>47</v>
      </c>
      <c r="F5" s="3">
        <v>0.48</v>
      </c>
      <c r="G5" s="3">
        <f>F5*C5</f>
        <v>0.48</v>
      </c>
      <c r="I5" t="s">
        <v>9</v>
      </c>
    </row>
    <row r="6" spans="1:9">
      <c r="A6" s="1" t="s">
        <v>10</v>
      </c>
      <c r="B6" s="1" t="s">
        <v>11</v>
      </c>
      <c r="C6" s="2">
        <v>2</v>
      </c>
      <c r="D6" t="s">
        <v>12</v>
      </c>
      <c r="E6" t="s">
        <v>102</v>
      </c>
      <c r="F6" s="3">
        <v>0.39</v>
      </c>
      <c r="G6" s="3">
        <f t="shared" ref="G6:G24" si="0">F6*C6</f>
        <v>0.78</v>
      </c>
      <c r="I6" t="s">
        <v>13</v>
      </c>
    </row>
    <row r="7" spans="1:9">
      <c r="A7" s="1" t="s">
        <v>14</v>
      </c>
      <c r="B7" s="1" t="s">
        <v>15</v>
      </c>
      <c r="C7" s="2">
        <v>4</v>
      </c>
      <c r="D7" t="s">
        <v>16</v>
      </c>
      <c r="E7" t="s">
        <v>106</v>
      </c>
      <c r="F7" s="3">
        <v>0.1</v>
      </c>
      <c r="G7" s="3">
        <f t="shared" si="0"/>
        <v>0.4</v>
      </c>
      <c r="I7" t="s">
        <v>17</v>
      </c>
    </row>
    <row r="8" spans="1:9">
      <c r="A8" s="1" t="s">
        <v>104</v>
      </c>
      <c r="B8" s="1" t="s">
        <v>105</v>
      </c>
      <c r="C8" s="2">
        <v>1</v>
      </c>
      <c r="D8" t="s">
        <v>18</v>
      </c>
      <c r="E8" t="s">
        <v>103</v>
      </c>
      <c r="F8" s="3">
        <v>0.11</v>
      </c>
      <c r="G8" s="3">
        <f t="shared" si="0"/>
        <v>0.11</v>
      </c>
      <c r="I8" t="s">
        <v>19</v>
      </c>
    </row>
    <row r="9" spans="1:9">
      <c r="A9" s="7"/>
      <c r="B9" s="7"/>
    </row>
    <row r="10" spans="1:9">
      <c r="A10" s="1" t="s">
        <v>20</v>
      </c>
      <c r="B10" s="1" t="s">
        <v>0</v>
      </c>
      <c r="C10" s="2">
        <v>1</v>
      </c>
      <c r="D10" t="s">
        <v>21</v>
      </c>
    </row>
    <row r="11" spans="1:9">
      <c r="A11" s="1" t="s">
        <v>22</v>
      </c>
      <c r="B11" s="1" t="s">
        <v>0</v>
      </c>
      <c r="C11" s="2">
        <v>2</v>
      </c>
      <c r="D11" t="s">
        <v>23</v>
      </c>
      <c r="I11" t="s">
        <v>24</v>
      </c>
    </row>
    <row r="12" spans="1:9">
      <c r="A12" s="7" t="s">
        <v>133</v>
      </c>
      <c r="B12" s="7" t="s">
        <v>134</v>
      </c>
      <c r="D12" t="s">
        <v>135</v>
      </c>
      <c r="E12" t="s">
        <v>136</v>
      </c>
    </row>
    <row r="13" spans="1:9">
      <c r="A13" s="7"/>
      <c r="B13" s="7"/>
    </row>
    <row r="14" spans="1:9">
      <c r="A14" s="1" t="s">
        <v>25</v>
      </c>
      <c r="B14" s="1">
        <v>1210</v>
      </c>
      <c r="C14" s="2">
        <v>1</v>
      </c>
      <c r="D14" t="s">
        <v>26</v>
      </c>
      <c r="E14" t="s">
        <v>107</v>
      </c>
      <c r="F14" s="3">
        <v>0.35</v>
      </c>
      <c r="G14" s="3">
        <f t="shared" si="0"/>
        <v>0.35</v>
      </c>
      <c r="I14" t="s">
        <v>27</v>
      </c>
    </row>
    <row r="15" spans="1:9">
      <c r="A15" s="1" t="s">
        <v>28</v>
      </c>
      <c r="B15" s="1" t="s">
        <v>29</v>
      </c>
      <c r="C15" s="2">
        <v>1</v>
      </c>
      <c r="D15" t="s">
        <v>30</v>
      </c>
    </row>
    <row r="16" spans="1:9">
      <c r="A16" s="1" t="s">
        <v>31</v>
      </c>
      <c r="B16" s="1" t="s">
        <v>32</v>
      </c>
      <c r="C16" s="2">
        <v>1</v>
      </c>
      <c r="D16" t="s">
        <v>33</v>
      </c>
      <c r="E16" t="s">
        <v>108</v>
      </c>
      <c r="F16" s="3" t="s">
        <v>120</v>
      </c>
      <c r="I16" t="s">
        <v>34</v>
      </c>
    </row>
    <row r="17" spans="1:9">
      <c r="C17" s="2">
        <v>1</v>
      </c>
      <c r="D17" s="5" t="s">
        <v>110</v>
      </c>
      <c r="E17" s="5" t="s">
        <v>109</v>
      </c>
      <c r="F17" s="3">
        <v>4.3499999999999996</v>
      </c>
      <c r="G17" s="3">
        <f t="shared" si="0"/>
        <v>4.3499999999999996</v>
      </c>
    </row>
    <row r="18" spans="1:9">
      <c r="A18" s="1" t="s">
        <v>35</v>
      </c>
      <c r="B18" s="1">
        <v>1206</v>
      </c>
      <c r="C18" s="2">
        <v>1</v>
      </c>
      <c r="D18" t="s">
        <v>36</v>
      </c>
      <c r="E18" t="s">
        <v>112</v>
      </c>
      <c r="F18" s="3">
        <v>0.06</v>
      </c>
      <c r="G18" s="3">
        <f t="shared" si="0"/>
        <v>0.06</v>
      </c>
    </row>
    <row r="19" spans="1:9">
      <c r="A19" s="1" t="s">
        <v>37</v>
      </c>
      <c r="B19" s="1">
        <v>1206</v>
      </c>
      <c r="C19" s="2">
        <v>1</v>
      </c>
      <c r="D19" t="s">
        <v>38</v>
      </c>
      <c r="E19" t="s">
        <v>114</v>
      </c>
      <c r="F19" s="3">
        <v>0.06</v>
      </c>
      <c r="G19" s="3">
        <f t="shared" si="0"/>
        <v>0.06</v>
      </c>
    </row>
    <row r="20" spans="1:9">
      <c r="A20" s="1" t="s">
        <v>40</v>
      </c>
      <c r="B20" s="1">
        <v>1206</v>
      </c>
      <c r="C20" s="2">
        <v>2</v>
      </c>
      <c r="D20" t="s">
        <v>98</v>
      </c>
      <c r="E20" t="s">
        <v>113</v>
      </c>
      <c r="F20" s="3">
        <v>0.06</v>
      </c>
      <c r="G20" s="3">
        <f t="shared" si="0"/>
        <v>0.12</v>
      </c>
    </row>
    <row r="21" spans="1:9">
      <c r="A21" s="1" t="s">
        <v>39</v>
      </c>
      <c r="B21" s="1">
        <v>1206</v>
      </c>
      <c r="C21" s="2">
        <v>1</v>
      </c>
      <c r="D21" t="s">
        <v>97</v>
      </c>
      <c r="E21" t="s">
        <v>115</v>
      </c>
      <c r="F21" s="3">
        <v>0.06</v>
      </c>
      <c r="G21" s="3">
        <f>F21*C21</f>
        <v>0.06</v>
      </c>
    </row>
    <row r="22" spans="1:9">
      <c r="A22" s="1" t="s">
        <v>39</v>
      </c>
      <c r="B22" s="1">
        <v>1206</v>
      </c>
      <c r="C22" s="2">
        <v>2</v>
      </c>
      <c r="D22" t="s">
        <v>96</v>
      </c>
      <c r="E22" t="s">
        <v>115</v>
      </c>
      <c r="F22" s="3">
        <v>0.06</v>
      </c>
      <c r="G22" s="3">
        <f>F22*C22</f>
        <v>0.12</v>
      </c>
    </row>
    <row r="23" spans="1:9">
      <c r="A23" s="1" t="s">
        <v>41</v>
      </c>
      <c r="B23" s="1" t="s">
        <v>42</v>
      </c>
      <c r="C23" s="2">
        <v>1</v>
      </c>
      <c r="D23" t="s">
        <v>43</v>
      </c>
      <c r="E23" t="s">
        <v>119</v>
      </c>
      <c r="F23" s="3">
        <v>2.08</v>
      </c>
      <c r="G23" s="3">
        <f t="shared" si="0"/>
        <v>2.08</v>
      </c>
      <c r="I23" s="6" t="s">
        <v>44</v>
      </c>
    </row>
    <row r="24" spans="1:9">
      <c r="A24" s="1" t="s">
        <v>45</v>
      </c>
      <c r="B24" s="1">
        <v>1206</v>
      </c>
      <c r="C24" s="2">
        <v>1</v>
      </c>
      <c r="D24" t="s">
        <v>46</v>
      </c>
      <c r="E24" t="s">
        <v>116</v>
      </c>
      <c r="F24" s="3">
        <v>0.06</v>
      </c>
      <c r="G24" s="3">
        <f t="shared" si="0"/>
        <v>0.06</v>
      </c>
    </row>
    <row r="26" spans="1:9">
      <c r="A26" s="1" t="s">
        <v>99</v>
      </c>
      <c r="D26" t="s">
        <v>100</v>
      </c>
    </row>
    <row r="27" spans="1:9">
      <c r="D27" t="s">
        <v>101</v>
      </c>
      <c r="F27" s="3" t="s">
        <v>117</v>
      </c>
      <c r="G27" s="3">
        <f>SUM(G5:G26)</f>
        <v>9.0299999999999994</v>
      </c>
    </row>
    <row r="28" spans="1:9">
      <c r="A28"/>
      <c r="B28"/>
    </row>
    <row r="30" spans="1:9">
      <c r="D30" t="s">
        <v>94</v>
      </c>
    </row>
    <row r="31" spans="1:9">
      <c r="D31" t="s">
        <v>50</v>
      </c>
    </row>
    <row r="32" spans="1:9">
      <c r="D32" t="s">
        <v>95</v>
      </c>
      <c r="E32" s="9" t="s">
        <v>93</v>
      </c>
      <c r="F32" s="9"/>
    </row>
    <row r="33" spans="3:6">
      <c r="E33" s="4" t="s">
        <v>51</v>
      </c>
      <c r="F33" s="4" t="s">
        <v>52</v>
      </c>
    </row>
    <row r="34" spans="3:6">
      <c r="C34" s="2" t="s">
        <v>53</v>
      </c>
      <c r="D34" t="s">
        <v>54</v>
      </c>
      <c r="E34" t="s">
        <v>55</v>
      </c>
      <c r="F34" s="3" t="s">
        <v>56</v>
      </c>
    </row>
    <row r="35" spans="3:6">
      <c r="C35" s="2" t="s">
        <v>57</v>
      </c>
      <c r="D35" t="s">
        <v>58</v>
      </c>
      <c r="E35" t="s">
        <v>59</v>
      </c>
      <c r="F35" s="3" t="s">
        <v>59</v>
      </c>
    </row>
    <row r="36" spans="3:6">
      <c r="C36" s="2" t="s">
        <v>60</v>
      </c>
      <c r="D36" t="s">
        <v>61</v>
      </c>
      <c r="E36" t="s">
        <v>62</v>
      </c>
      <c r="F36" s="3" t="s">
        <v>63</v>
      </c>
    </row>
    <row r="37" spans="3:6">
      <c r="C37" s="2" t="s">
        <v>64</v>
      </c>
      <c r="D37" t="s">
        <v>65</v>
      </c>
      <c r="E37" t="s">
        <v>66</v>
      </c>
      <c r="F37" s="3" t="s">
        <v>67</v>
      </c>
    </row>
    <row r="38" spans="3:6">
      <c r="C38" s="2" t="s">
        <v>68</v>
      </c>
      <c r="D38" t="s">
        <v>69</v>
      </c>
      <c r="E38" t="s">
        <v>70</v>
      </c>
      <c r="F38" s="3" t="s">
        <v>70</v>
      </c>
    </row>
    <row r="39" spans="3:6">
      <c r="C39" s="2" t="s">
        <v>71</v>
      </c>
      <c r="D39" t="s">
        <v>72</v>
      </c>
      <c r="E39" t="s">
        <v>73</v>
      </c>
      <c r="F39" s="3" t="s">
        <v>73</v>
      </c>
    </row>
    <row r="40" spans="3:6">
      <c r="C40" s="2" t="s">
        <v>74</v>
      </c>
      <c r="D40" t="s">
        <v>75</v>
      </c>
      <c r="E40" t="s">
        <v>76</v>
      </c>
      <c r="F40" s="3" t="s">
        <v>76</v>
      </c>
    </row>
    <row r="41" spans="3:6">
      <c r="C41" s="2" t="s">
        <v>77</v>
      </c>
      <c r="D41" t="s">
        <v>78</v>
      </c>
      <c r="E41" t="s">
        <v>79</v>
      </c>
      <c r="F41" s="3" t="s">
        <v>80</v>
      </c>
    </row>
    <row r="42" spans="3:6">
      <c r="C42" s="2" t="s">
        <v>81</v>
      </c>
      <c r="D42" t="s">
        <v>82</v>
      </c>
      <c r="E42" t="s">
        <v>83</v>
      </c>
      <c r="F42" s="3" t="s">
        <v>84</v>
      </c>
    </row>
    <row r="43" spans="3:6">
      <c r="C43" s="2" t="s">
        <v>85</v>
      </c>
      <c r="D43" t="s">
        <v>86</v>
      </c>
      <c r="E43" t="s">
        <v>87</v>
      </c>
      <c r="F43" s="3" t="s">
        <v>88</v>
      </c>
    </row>
    <row r="44" spans="3:6">
      <c r="C44" s="2" t="s">
        <v>89</v>
      </c>
      <c r="D44" t="s">
        <v>90</v>
      </c>
      <c r="E44" t="s">
        <v>91</v>
      </c>
      <c r="F44" s="3" t="s">
        <v>92</v>
      </c>
    </row>
  </sheetData>
  <mergeCells count="3">
    <mergeCell ref="A1:B1"/>
    <mergeCell ref="A2:B2"/>
    <mergeCell ref="E32:F32"/>
  </mergeCells>
  <printOptions gridLines="1"/>
  <pageMargins left="0.7" right="0.7" top="0.75" bottom="0.75" header="0.3" footer="0.3"/>
  <pageSetup orientation="landscape" verticalDpi="0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selection activeCell="A4" sqref="A4"/>
    </sheetView>
  </sheetViews>
  <sheetFormatPr defaultRowHeight="15"/>
  <cols>
    <col min="1" max="1" width="21.28515625" style="1" customWidth="1"/>
    <col min="2" max="2" width="16.42578125" style="1" customWidth="1"/>
    <col min="3" max="3" width="6.28515625" style="2" customWidth="1"/>
    <col min="4" max="4" width="24.7109375" customWidth="1"/>
    <col min="5" max="5" width="23" customWidth="1"/>
    <col min="6" max="7" width="9.140625" style="3"/>
  </cols>
  <sheetData>
    <row r="1" spans="1:9" ht="15.75">
      <c r="A1" s="8" t="s">
        <v>118</v>
      </c>
      <c r="B1" s="8"/>
      <c r="F1" s="3" t="s">
        <v>48</v>
      </c>
      <c r="G1" s="3" t="s">
        <v>49</v>
      </c>
    </row>
    <row r="2" spans="1:9" ht="15.75">
      <c r="A2" s="8" t="s">
        <v>6</v>
      </c>
      <c r="B2" s="8"/>
      <c r="E2" t="s">
        <v>121</v>
      </c>
    </row>
    <row r="3" spans="1:9">
      <c r="A3" s="1" t="s">
        <v>1</v>
      </c>
      <c r="B3" s="1" t="s">
        <v>2</v>
      </c>
      <c r="C3" s="2" t="s">
        <v>3</v>
      </c>
      <c r="D3" t="s">
        <v>5</v>
      </c>
      <c r="E3" t="s">
        <v>4</v>
      </c>
    </row>
    <row r="5" spans="1:9">
      <c r="A5" s="1" t="s">
        <v>7</v>
      </c>
      <c r="C5" s="2">
        <v>1</v>
      </c>
      <c r="D5" t="s">
        <v>8</v>
      </c>
      <c r="E5" t="s">
        <v>122</v>
      </c>
      <c r="F5" s="3">
        <v>0.48</v>
      </c>
      <c r="G5" s="3">
        <f>F5*C5</f>
        <v>0.48</v>
      </c>
      <c r="I5" t="s">
        <v>9</v>
      </c>
    </row>
    <row r="6" spans="1:9">
      <c r="A6" s="1" t="s">
        <v>10</v>
      </c>
      <c r="B6" s="1" t="s">
        <v>11</v>
      </c>
      <c r="C6" s="2">
        <v>2</v>
      </c>
      <c r="D6" t="s">
        <v>12</v>
      </c>
      <c r="E6" t="s">
        <v>123</v>
      </c>
      <c r="F6" s="3">
        <v>0.27</v>
      </c>
      <c r="G6" s="3">
        <f t="shared" ref="G6:G24" si="0">F6*C6</f>
        <v>0.54</v>
      </c>
      <c r="I6" t="s">
        <v>13</v>
      </c>
    </row>
    <row r="7" spans="1:9">
      <c r="A7" s="1" t="s">
        <v>14</v>
      </c>
      <c r="B7" s="1" t="s">
        <v>15</v>
      </c>
      <c r="C7" s="2">
        <v>4</v>
      </c>
      <c r="D7" t="s">
        <v>16</v>
      </c>
      <c r="E7" t="s">
        <v>124</v>
      </c>
      <c r="F7" s="3">
        <v>0.1</v>
      </c>
      <c r="G7" s="3">
        <f t="shared" si="0"/>
        <v>0.4</v>
      </c>
      <c r="I7" t="s">
        <v>17</v>
      </c>
    </row>
    <row r="8" spans="1:9">
      <c r="A8" s="1" t="s">
        <v>104</v>
      </c>
      <c r="B8" s="1" t="s">
        <v>105</v>
      </c>
      <c r="C8" s="2">
        <v>1</v>
      </c>
      <c r="D8" t="s">
        <v>18</v>
      </c>
      <c r="E8" t="s">
        <v>125</v>
      </c>
      <c r="F8" s="3">
        <v>0.08</v>
      </c>
      <c r="G8" s="3">
        <f t="shared" si="0"/>
        <v>0.08</v>
      </c>
      <c r="I8" t="s">
        <v>19</v>
      </c>
    </row>
    <row r="9" spans="1:9">
      <c r="A9" s="7"/>
      <c r="B9" s="7"/>
    </row>
    <row r="10" spans="1:9">
      <c r="A10" s="1" t="s">
        <v>20</v>
      </c>
      <c r="B10" s="1" t="s">
        <v>0</v>
      </c>
      <c r="C10" s="2">
        <v>1</v>
      </c>
      <c r="D10" t="s">
        <v>21</v>
      </c>
    </row>
    <row r="11" spans="1:9">
      <c r="A11" s="1" t="s">
        <v>22</v>
      </c>
      <c r="B11" s="1" t="s">
        <v>0</v>
      </c>
      <c r="C11" s="2">
        <v>2</v>
      </c>
      <c r="D11" t="s">
        <v>23</v>
      </c>
    </row>
    <row r="12" spans="1:9">
      <c r="A12" s="7" t="s">
        <v>133</v>
      </c>
      <c r="B12" s="7" t="s">
        <v>134</v>
      </c>
      <c r="D12" t="s">
        <v>135</v>
      </c>
      <c r="E12" t="s">
        <v>137</v>
      </c>
    </row>
    <row r="13" spans="1:9">
      <c r="A13" s="7"/>
      <c r="B13" s="7"/>
    </row>
    <row r="14" spans="1:9">
      <c r="A14" s="1" t="s">
        <v>25</v>
      </c>
      <c r="B14" s="1">
        <v>1210</v>
      </c>
      <c r="C14" s="2">
        <v>1</v>
      </c>
      <c r="D14" t="s">
        <v>26</v>
      </c>
      <c r="E14" t="s">
        <v>126</v>
      </c>
      <c r="F14" s="3">
        <v>0.36</v>
      </c>
      <c r="G14" s="3">
        <f t="shared" si="0"/>
        <v>0.36</v>
      </c>
      <c r="I14" t="s">
        <v>27</v>
      </c>
    </row>
    <row r="15" spans="1:9">
      <c r="A15" s="1" t="s">
        <v>28</v>
      </c>
      <c r="B15" s="1" t="s">
        <v>29</v>
      </c>
      <c r="C15" s="2">
        <v>1</v>
      </c>
      <c r="D15" t="s">
        <v>30</v>
      </c>
    </row>
    <row r="16" spans="1:9">
      <c r="A16" s="1" t="s">
        <v>31</v>
      </c>
      <c r="B16" s="1" t="s">
        <v>32</v>
      </c>
      <c r="C16" s="2">
        <v>1</v>
      </c>
      <c r="D16" t="s">
        <v>33</v>
      </c>
      <c r="E16" t="s">
        <v>109</v>
      </c>
      <c r="F16" s="3">
        <v>4.3499999999999996</v>
      </c>
      <c r="G16" s="3">
        <f t="shared" si="0"/>
        <v>4.3499999999999996</v>
      </c>
      <c r="I16" t="s">
        <v>34</v>
      </c>
    </row>
    <row r="17" spans="1:9">
      <c r="D17" s="5"/>
      <c r="E17" s="5"/>
    </row>
    <row r="18" spans="1:9">
      <c r="A18" s="1" t="s">
        <v>35</v>
      </c>
      <c r="B18" s="1">
        <v>1206</v>
      </c>
      <c r="C18" s="2">
        <v>1</v>
      </c>
      <c r="D18" t="s">
        <v>36</v>
      </c>
      <c r="E18" t="s">
        <v>127</v>
      </c>
      <c r="F18" s="3">
        <v>0.08</v>
      </c>
      <c r="G18" s="3">
        <f t="shared" si="0"/>
        <v>0.08</v>
      </c>
    </row>
    <row r="19" spans="1:9">
      <c r="A19" s="1" t="s">
        <v>37</v>
      </c>
      <c r="B19" s="1">
        <v>1206</v>
      </c>
      <c r="C19" s="2">
        <v>1</v>
      </c>
      <c r="D19" t="s">
        <v>38</v>
      </c>
      <c r="E19" t="s">
        <v>130</v>
      </c>
      <c r="F19" s="3">
        <v>0.08</v>
      </c>
      <c r="G19" s="3">
        <f t="shared" si="0"/>
        <v>0.08</v>
      </c>
    </row>
    <row r="20" spans="1:9">
      <c r="A20" s="1" t="s">
        <v>40</v>
      </c>
      <c r="B20" s="1">
        <v>1206</v>
      </c>
      <c r="C20" s="2">
        <v>2</v>
      </c>
      <c r="D20" t="s">
        <v>98</v>
      </c>
      <c r="E20" t="s">
        <v>131</v>
      </c>
      <c r="F20" s="3">
        <v>0.08</v>
      </c>
      <c r="G20" s="3">
        <f t="shared" si="0"/>
        <v>0.16</v>
      </c>
    </row>
    <row r="21" spans="1:9">
      <c r="A21" s="1" t="s">
        <v>39</v>
      </c>
      <c r="B21" s="1">
        <v>1206</v>
      </c>
      <c r="C21" s="2">
        <v>1</v>
      </c>
      <c r="D21" t="s">
        <v>97</v>
      </c>
      <c r="E21" t="s">
        <v>129</v>
      </c>
      <c r="F21" s="3">
        <v>0.08</v>
      </c>
      <c r="G21" s="3">
        <f>F21*C21</f>
        <v>0.08</v>
      </c>
    </row>
    <row r="22" spans="1:9">
      <c r="A22" s="1" t="s">
        <v>39</v>
      </c>
      <c r="B22" s="1">
        <v>1206</v>
      </c>
      <c r="C22" s="2">
        <v>2</v>
      </c>
      <c r="D22" t="s">
        <v>96</v>
      </c>
      <c r="E22" t="s">
        <v>129</v>
      </c>
      <c r="F22" s="3">
        <v>0.08</v>
      </c>
      <c r="G22" s="3">
        <f>F22*C22</f>
        <v>0.16</v>
      </c>
    </row>
    <row r="23" spans="1:9">
      <c r="A23" s="1" t="s">
        <v>41</v>
      </c>
      <c r="B23" s="1" t="s">
        <v>42</v>
      </c>
      <c r="C23" s="2">
        <v>1</v>
      </c>
      <c r="D23" t="s">
        <v>43</v>
      </c>
      <c r="E23" t="s">
        <v>132</v>
      </c>
      <c r="F23" s="3">
        <v>1.8</v>
      </c>
      <c r="G23" s="3">
        <f t="shared" si="0"/>
        <v>1.8</v>
      </c>
      <c r="I23" s="6" t="s">
        <v>44</v>
      </c>
    </row>
    <row r="24" spans="1:9">
      <c r="A24" s="1" t="s">
        <v>45</v>
      </c>
      <c r="B24" s="1">
        <v>1206</v>
      </c>
      <c r="C24" s="2">
        <v>1</v>
      </c>
      <c r="D24" t="s">
        <v>46</v>
      </c>
      <c r="E24" t="s">
        <v>128</v>
      </c>
      <c r="F24" s="3">
        <v>0.08</v>
      </c>
      <c r="G24" s="3">
        <f t="shared" si="0"/>
        <v>0.08</v>
      </c>
    </row>
    <row r="26" spans="1:9">
      <c r="A26" s="1" t="s">
        <v>99</v>
      </c>
      <c r="D26" t="s">
        <v>100</v>
      </c>
    </row>
    <row r="27" spans="1:9">
      <c r="D27" t="s">
        <v>101</v>
      </c>
      <c r="F27" s="3" t="s">
        <v>117</v>
      </c>
      <c r="G27" s="3">
        <f>SUM(G5:G26)</f>
        <v>8.65</v>
      </c>
    </row>
    <row r="28" spans="1:9">
      <c r="A28"/>
      <c r="B28"/>
    </row>
    <row r="30" spans="1:9">
      <c r="D30" t="s">
        <v>94</v>
      </c>
    </row>
    <row r="31" spans="1:9">
      <c r="D31" t="s">
        <v>50</v>
      </c>
    </row>
    <row r="32" spans="1:9">
      <c r="D32" t="s">
        <v>95</v>
      </c>
      <c r="E32" s="9" t="s">
        <v>93</v>
      </c>
      <c r="F32" s="9"/>
    </row>
    <row r="33" spans="3:6">
      <c r="E33" s="4" t="s">
        <v>51</v>
      </c>
      <c r="F33" s="4" t="s">
        <v>52</v>
      </c>
    </row>
    <row r="34" spans="3:6">
      <c r="C34" s="2" t="s">
        <v>53</v>
      </c>
      <c r="D34" t="s">
        <v>54</v>
      </c>
      <c r="E34" t="s">
        <v>55</v>
      </c>
      <c r="F34" s="3" t="s">
        <v>56</v>
      </c>
    </row>
    <row r="35" spans="3:6">
      <c r="C35" s="2" t="s">
        <v>57</v>
      </c>
      <c r="D35" t="s">
        <v>58</v>
      </c>
      <c r="E35" t="s">
        <v>59</v>
      </c>
      <c r="F35" s="3" t="s">
        <v>59</v>
      </c>
    </row>
    <row r="36" spans="3:6">
      <c r="C36" s="2" t="s">
        <v>60</v>
      </c>
      <c r="D36" t="s">
        <v>61</v>
      </c>
      <c r="E36" t="s">
        <v>62</v>
      </c>
      <c r="F36" s="3" t="s">
        <v>63</v>
      </c>
    </row>
    <row r="37" spans="3:6">
      <c r="C37" s="2" t="s">
        <v>64</v>
      </c>
      <c r="D37" t="s">
        <v>65</v>
      </c>
      <c r="E37" t="s">
        <v>66</v>
      </c>
      <c r="F37" s="3" t="s">
        <v>67</v>
      </c>
    </row>
    <row r="38" spans="3:6">
      <c r="C38" s="2" t="s">
        <v>68</v>
      </c>
      <c r="D38" t="s">
        <v>69</v>
      </c>
      <c r="E38" t="s">
        <v>70</v>
      </c>
      <c r="F38" s="3" t="s">
        <v>70</v>
      </c>
    </row>
    <row r="39" spans="3:6">
      <c r="C39" s="2" t="s">
        <v>71</v>
      </c>
      <c r="D39" t="s">
        <v>72</v>
      </c>
      <c r="E39" t="s">
        <v>73</v>
      </c>
      <c r="F39" s="3" t="s">
        <v>73</v>
      </c>
    </row>
    <row r="40" spans="3:6">
      <c r="C40" s="2" t="s">
        <v>74</v>
      </c>
      <c r="D40" t="s">
        <v>75</v>
      </c>
      <c r="E40" t="s">
        <v>76</v>
      </c>
      <c r="F40" s="3" t="s">
        <v>76</v>
      </c>
    </row>
    <row r="41" spans="3:6">
      <c r="C41" s="2" t="s">
        <v>77</v>
      </c>
      <c r="D41" t="s">
        <v>78</v>
      </c>
      <c r="E41" t="s">
        <v>79</v>
      </c>
      <c r="F41" s="3" t="s">
        <v>80</v>
      </c>
    </row>
    <row r="42" spans="3:6">
      <c r="C42" s="2" t="s">
        <v>81</v>
      </c>
      <c r="D42" t="s">
        <v>82</v>
      </c>
      <c r="E42" t="s">
        <v>83</v>
      </c>
      <c r="F42" s="3" t="s">
        <v>84</v>
      </c>
    </row>
    <row r="43" spans="3:6">
      <c r="C43" s="2" t="s">
        <v>85</v>
      </c>
      <c r="D43" t="s">
        <v>86</v>
      </c>
      <c r="E43" t="s">
        <v>87</v>
      </c>
      <c r="F43" s="3" t="s">
        <v>88</v>
      </c>
    </row>
    <row r="44" spans="3:6">
      <c r="C44" s="2" t="s">
        <v>89</v>
      </c>
      <c r="D44" t="s">
        <v>90</v>
      </c>
      <c r="E44" t="s">
        <v>91</v>
      </c>
      <c r="F44" s="3" t="s">
        <v>92</v>
      </c>
    </row>
  </sheetData>
  <mergeCells count="3">
    <mergeCell ref="A1:B1"/>
    <mergeCell ref="A2:B2"/>
    <mergeCell ref="E32:F32"/>
  </mergeCells>
  <printOptions gridLines="1"/>
  <pageMargins left="0.7" right="0.7" top="0.75" bottom="0.75" header="0.3" footer="0.3"/>
  <pageSetup orientation="landscape" verticalDpi="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VID DIGIKEY</vt:lpstr>
      <vt:lpstr>VID MOUSER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2014-07-23T15:41:35Z</cp:lastPrinted>
  <dcterms:created xsi:type="dcterms:W3CDTF">2014-07-23T02:30:08Z</dcterms:created>
  <dcterms:modified xsi:type="dcterms:W3CDTF">2014-08-03T03:13:19Z</dcterms:modified>
</cp:coreProperties>
</file>